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450" windowHeight="11400"/>
  </bookViews>
  <sheets>
    <sheet name="Cookie Calculator" sheetId="1" r:id="rId1"/>
  </sheets>
  <definedNames>
    <definedName name="_xlnm.Print_Area" localSheetId="0">'Cookie Calculator'!$A$1:$G$16</definedName>
  </definedNames>
  <calcPr calcId="125725"/>
</workbook>
</file>

<file path=xl/calcChain.xml><?xml version="1.0" encoding="utf-8"?>
<calcChain xmlns="http://schemas.openxmlformats.org/spreadsheetml/2006/main">
  <c r="D14" i="1"/>
  <c r="B5"/>
  <c r="B13"/>
  <c r="C13"/>
  <c r="C5"/>
  <c r="B6"/>
  <c r="B7"/>
  <c r="C7"/>
  <c r="B8"/>
  <c r="C8"/>
  <c r="B9"/>
  <c r="C9"/>
  <c r="B10"/>
  <c r="C10"/>
  <c r="B11"/>
  <c r="C11"/>
  <c r="B12"/>
  <c r="C12"/>
  <c r="C6"/>
  <c r="C14"/>
  <c r="B14"/>
</calcChain>
</file>

<file path=xl/sharedStrings.xml><?xml version="1.0" encoding="utf-8"?>
<sst xmlns="http://schemas.openxmlformats.org/spreadsheetml/2006/main" count="16" uniqueCount="16">
  <si>
    <t xml:space="preserve">Enter the number of Booth Sale Hours you want to sign up for: </t>
  </si>
  <si>
    <t>Cases</t>
  </si>
  <si>
    <t>Pkgs</t>
  </si>
  <si>
    <t>Thin Mint</t>
  </si>
  <si>
    <t>Tagalong</t>
  </si>
  <si>
    <t>Do Si Do</t>
  </si>
  <si>
    <t>Samoa</t>
  </si>
  <si>
    <t>Trefoil</t>
  </si>
  <si>
    <t>Dulce De Leche</t>
  </si>
  <si>
    <t>Thank You Berry Munch</t>
  </si>
  <si>
    <t>BOOTH COOKIE ORDER CALCULATOR</t>
  </si>
  <si>
    <t>Recommended Order:</t>
  </si>
  <si>
    <t>By changing the number of booth sale hours, your estimate order will be adjusted accordingly.  This is a recommended order.  You may adjust your actual order by entering your quantities in e-Budde or by visiting a cookie cupboard.</t>
  </si>
  <si>
    <t>( Average sale =                              25 pkgs per hour)</t>
  </si>
  <si>
    <t>Savannah Smiles</t>
  </si>
  <si>
    <t>Determined per 2012 Sale Statistics as of 9/17/12</t>
  </si>
</sst>
</file>

<file path=xl/styles.xml><?xml version="1.0" encoding="utf-8"?>
<styleSheet xmlns="http://schemas.openxmlformats.org/spreadsheetml/2006/main">
  <numFmts count="1">
    <numFmt numFmtId="165" formatCode="0.0%"/>
  </numFmts>
  <fonts count="8">
    <font>
      <sz val="11"/>
      <color theme="1"/>
      <name val="Arial"/>
      <family val="2"/>
    </font>
    <font>
      <b/>
      <sz val="11"/>
      <color theme="1"/>
      <name val="Arial"/>
      <family val="2"/>
    </font>
    <font>
      <sz val="18"/>
      <color theme="1"/>
      <name val="Arial"/>
      <family val="2"/>
    </font>
    <font>
      <sz val="18"/>
      <color rgb="FFFF0000"/>
      <name val="Arial"/>
      <family val="2"/>
    </font>
    <font>
      <sz val="14"/>
      <color theme="1"/>
      <name val="Arial"/>
      <family val="2"/>
    </font>
    <font>
      <b/>
      <sz val="18"/>
      <color theme="1"/>
      <name val="Arial"/>
      <family val="2"/>
    </font>
    <font>
      <i/>
      <sz val="18"/>
      <color theme="1"/>
      <name val="Arial"/>
      <family val="2"/>
    </font>
    <font>
      <b/>
      <i/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1" xfId="0" applyFont="1" applyBorder="1" applyAlignment="1" applyProtection="1">
      <alignment horizontal="center" wrapText="1"/>
    </xf>
    <xf numFmtId="0" fontId="0" fillId="0" borderId="2" xfId="0" applyBorder="1" applyAlignment="1" applyProtection="1"/>
    <xf numFmtId="0" fontId="2" fillId="0" borderId="3" xfId="0" applyFont="1" applyBorder="1" applyProtection="1"/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Protection="1"/>
    <xf numFmtId="0" fontId="0" fillId="0" borderId="0" xfId="0" applyBorder="1" applyProtection="1"/>
    <xf numFmtId="0" fontId="0" fillId="0" borderId="2" xfId="0" applyBorder="1" applyProtection="1"/>
    <xf numFmtId="3" fontId="2" fillId="0" borderId="0" xfId="0" applyNumberFormat="1" applyFont="1" applyBorder="1" applyAlignment="1" applyProtection="1">
      <alignment horizontal="center"/>
    </xf>
    <xf numFmtId="0" fontId="2" fillId="0" borderId="4" xfId="0" applyFont="1" applyBorder="1" applyProtection="1"/>
    <xf numFmtId="0" fontId="3" fillId="0" borderId="5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left" wrapText="1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/>
    <xf numFmtId="0" fontId="2" fillId="0" borderId="0" xfId="0" applyFont="1" applyProtection="1"/>
    <xf numFmtId="1" fontId="2" fillId="0" borderId="7" xfId="0" applyNumberFormat="1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1" fontId="5" fillId="0" borderId="2" xfId="0" applyNumberFormat="1" applyFont="1" applyBorder="1" applyAlignment="1" applyProtection="1">
      <alignment horizontal="center"/>
    </xf>
    <xf numFmtId="0" fontId="2" fillId="0" borderId="8" xfId="0" applyFont="1" applyBorder="1" applyProtection="1"/>
    <xf numFmtId="1" fontId="2" fillId="0" borderId="9" xfId="0" applyNumberFormat="1" applyFont="1" applyBorder="1" applyAlignment="1" applyProtection="1">
      <alignment horizontal="center"/>
    </xf>
    <xf numFmtId="165" fontId="6" fillId="0" borderId="10" xfId="0" applyNumberFormat="1" applyFont="1" applyBorder="1" applyAlignment="1" applyProtection="1">
      <alignment horizontal="center"/>
    </xf>
    <xf numFmtId="0" fontId="2" fillId="0" borderId="11" xfId="0" applyFont="1" applyBorder="1" applyProtection="1"/>
    <xf numFmtId="165" fontId="6" fillId="0" borderId="12" xfId="0" applyNumberFormat="1" applyFont="1" applyBorder="1" applyAlignment="1" applyProtection="1">
      <alignment horizontal="center"/>
    </xf>
    <xf numFmtId="0" fontId="2" fillId="0" borderId="13" xfId="0" applyFont="1" applyBorder="1" applyProtection="1"/>
    <xf numFmtId="1" fontId="2" fillId="0" borderId="14" xfId="0" applyNumberFormat="1" applyFont="1" applyBorder="1" applyAlignment="1" applyProtection="1">
      <alignment horizontal="center"/>
    </xf>
    <xf numFmtId="165" fontId="6" fillId="0" borderId="15" xfId="0" applyNumberFormat="1" applyFont="1" applyBorder="1" applyAlignment="1" applyProtection="1">
      <alignment horizontal="center"/>
    </xf>
    <xf numFmtId="0" fontId="2" fillId="0" borderId="5" xfId="0" applyFont="1" applyBorder="1" applyProtection="1"/>
    <xf numFmtId="1" fontId="2" fillId="0" borderId="16" xfId="0" applyNumberFormat="1" applyFont="1" applyFill="1" applyBorder="1" applyAlignment="1" applyProtection="1">
      <alignment horizontal="center"/>
    </xf>
    <xf numFmtId="1" fontId="2" fillId="0" borderId="16" xfId="0" applyNumberFormat="1" applyFont="1" applyBorder="1" applyAlignment="1" applyProtection="1">
      <alignment horizontal="center"/>
    </xf>
    <xf numFmtId="9" fontId="6" fillId="0" borderId="17" xfId="0" applyNumberFormat="1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wrapText="1"/>
    </xf>
    <xf numFmtId="0" fontId="0" fillId="0" borderId="21" xfId="0" applyBorder="1" applyAlignment="1" applyProtection="1">
      <alignment horizontal="center" wrapText="1"/>
    </xf>
    <xf numFmtId="0" fontId="7" fillId="0" borderId="22" xfId="0" applyFont="1" applyBorder="1" applyAlignment="1" applyProtection="1">
      <alignment horizontal="center" vertical="center" textRotation="89" wrapText="1"/>
    </xf>
    <xf numFmtId="0" fontId="7" fillId="0" borderId="23" xfId="0" applyFont="1" applyBorder="1" applyAlignment="1" applyProtection="1">
      <alignment horizontal="center" vertical="center" textRotation="89" wrapText="1"/>
    </xf>
    <xf numFmtId="0" fontId="7" fillId="0" borderId="24" xfId="0" applyFont="1" applyBorder="1" applyAlignment="1" applyProtection="1">
      <alignment horizontal="center" vertical="center" textRotation="89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tabSelected="1" showRuler="0" zoomScaleNormal="100" zoomScaleSheetLayoutView="100" workbookViewId="0">
      <selection activeCell="B4" sqref="B4"/>
    </sheetView>
  </sheetViews>
  <sheetFormatPr defaultColWidth="8.75" defaultRowHeight="23.25"/>
  <cols>
    <col min="1" max="1" width="35.75" style="16" customWidth="1"/>
    <col min="2" max="3" width="9.875" style="16" bestFit="1" customWidth="1"/>
    <col min="4" max="4" width="12.125" style="16" customWidth="1"/>
    <col min="5" max="5" width="9" style="16" customWidth="1"/>
    <col min="6" max="7" width="9" style="13" customWidth="1"/>
    <col min="8" max="16384" width="8.75" style="13"/>
  </cols>
  <sheetData>
    <row r="1" spans="1:8" ht="14.25">
      <c r="A1" s="37" t="s">
        <v>10</v>
      </c>
      <c r="B1" s="38"/>
      <c r="C1" s="38"/>
      <c r="D1" s="38"/>
      <c r="E1" s="38"/>
      <c r="F1" s="38"/>
      <c r="G1" s="39"/>
      <c r="H1" s="12"/>
    </row>
    <row r="2" spans="1:8" ht="15" thickBot="1">
      <c r="A2" s="40"/>
      <c r="B2" s="41"/>
      <c r="C2" s="41"/>
      <c r="D2" s="41"/>
      <c r="E2" s="41"/>
      <c r="F2" s="41"/>
      <c r="G2" s="42"/>
      <c r="H2" s="14"/>
    </row>
    <row r="3" spans="1:8" ht="70.5" thickBot="1">
      <c r="A3" s="1" t="s">
        <v>0</v>
      </c>
      <c r="B3" s="10">
        <v>0</v>
      </c>
      <c r="C3" s="34" t="s">
        <v>13</v>
      </c>
      <c r="D3" s="35"/>
      <c r="E3" s="35"/>
      <c r="F3" s="36"/>
      <c r="G3" s="2"/>
      <c r="H3" s="15"/>
    </row>
    <row r="4" spans="1:8" ht="24" thickBot="1">
      <c r="A4" s="3"/>
      <c r="B4" s="18" t="s">
        <v>2</v>
      </c>
      <c r="C4" s="19" t="s">
        <v>1</v>
      </c>
      <c r="D4" s="4"/>
      <c r="E4" s="5"/>
      <c r="F4" s="6"/>
      <c r="G4" s="7"/>
    </row>
    <row r="5" spans="1:8" ht="24" thickBot="1">
      <c r="A5" s="9" t="s">
        <v>11</v>
      </c>
      <c r="B5" s="20">
        <f>+B3*20</f>
        <v>0</v>
      </c>
      <c r="C5" s="21">
        <f t="shared" ref="C5:C13" si="0">+B5/12</f>
        <v>0</v>
      </c>
      <c r="D5" s="8"/>
      <c r="E5" s="5"/>
      <c r="F5" s="5"/>
      <c r="G5" s="7"/>
    </row>
    <row r="6" spans="1:8">
      <c r="A6" s="22" t="s">
        <v>14</v>
      </c>
      <c r="B6" s="23">
        <f>+B5*0.0735</f>
        <v>0</v>
      </c>
      <c r="C6" s="23">
        <f t="shared" si="0"/>
        <v>0</v>
      </c>
      <c r="D6" s="24">
        <v>7.3499999999999996E-2</v>
      </c>
      <c r="E6" s="45" t="s">
        <v>15</v>
      </c>
      <c r="F6" s="6"/>
      <c r="G6" s="7"/>
    </row>
    <row r="7" spans="1:8">
      <c r="A7" s="25" t="s">
        <v>7</v>
      </c>
      <c r="B7" s="17">
        <f>+B5*0.1023</f>
        <v>0</v>
      </c>
      <c r="C7" s="17">
        <f t="shared" si="0"/>
        <v>0</v>
      </c>
      <c r="D7" s="26">
        <v>0.1023</v>
      </c>
      <c r="E7" s="46"/>
      <c r="F7" s="6"/>
      <c r="G7" s="7"/>
    </row>
    <row r="8" spans="1:8">
      <c r="A8" s="25" t="s">
        <v>5</v>
      </c>
      <c r="B8" s="17">
        <f>+B5*0.1189</f>
        <v>0</v>
      </c>
      <c r="C8" s="17">
        <f t="shared" si="0"/>
        <v>0</v>
      </c>
      <c r="D8" s="26">
        <v>0.11890000000000001</v>
      </c>
      <c r="E8" s="46"/>
      <c r="F8" s="6"/>
      <c r="G8" s="7"/>
    </row>
    <row r="9" spans="1:8">
      <c r="A9" s="25" t="s">
        <v>6</v>
      </c>
      <c r="B9" s="17">
        <f>+B5*0.1811</f>
        <v>0</v>
      </c>
      <c r="C9" s="17">
        <f t="shared" si="0"/>
        <v>0</v>
      </c>
      <c r="D9" s="26">
        <v>0.18110000000000001</v>
      </c>
      <c r="E9" s="46"/>
      <c r="F9" s="6"/>
      <c r="G9" s="7"/>
    </row>
    <row r="10" spans="1:8">
      <c r="A10" s="25" t="s">
        <v>8</v>
      </c>
      <c r="B10" s="17">
        <f>+B5*0.0476</f>
        <v>0</v>
      </c>
      <c r="C10" s="17">
        <f t="shared" si="0"/>
        <v>0</v>
      </c>
      <c r="D10" s="26">
        <v>4.7600000000000003E-2</v>
      </c>
      <c r="E10" s="46"/>
      <c r="F10" s="6"/>
      <c r="G10" s="7"/>
    </row>
    <row r="11" spans="1:8">
      <c r="A11" s="25" t="s">
        <v>9</v>
      </c>
      <c r="B11" s="17">
        <f>+B5*0.0392</f>
        <v>0</v>
      </c>
      <c r="C11" s="17">
        <f t="shared" si="0"/>
        <v>0</v>
      </c>
      <c r="D11" s="26">
        <v>3.9199999999999999E-2</v>
      </c>
      <c r="E11" s="46"/>
      <c r="F11" s="6"/>
      <c r="G11" s="7"/>
    </row>
    <row r="12" spans="1:8">
      <c r="A12" s="25" t="s">
        <v>4</v>
      </c>
      <c r="B12" s="17">
        <f>+B5*0.1456</f>
        <v>0</v>
      </c>
      <c r="C12" s="17">
        <f t="shared" si="0"/>
        <v>0</v>
      </c>
      <c r="D12" s="26">
        <v>0.14560000000000001</v>
      </c>
      <c r="E12" s="46"/>
      <c r="F12" s="6"/>
      <c r="G12" s="7"/>
    </row>
    <row r="13" spans="1:8" ht="24" thickBot="1">
      <c r="A13" s="27" t="s">
        <v>3</v>
      </c>
      <c r="B13" s="28">
        <f>+B5*0.2918</f>
        <v>0</v>
      </c>
      <c r="C13" s="28">
        <f t="shared" si="0"/>
        <v>0</v>
      </c>
      <c r="D13" s="29">
        <v>0.2918</v>
      </c>
      <c r="E13" s="46"/>
      <c r="F13" s="6"/>
      <c r="G13" s="7"/>
    </row>
    <row r="14" spans="1:8" ht="24" thickBot="1">
      <c r="A14" s="30"/>
      <c r="B14" s="31">
        <f>SUM(B6:B13)</f>
        <v>0</v>
      </c>
      <c r="C14" s="32">
        <f>SUM(C6:C13)</f>
        <v>0</v>
      </c>
      <c r="D14" s="33">
        <f>SUM(D6:D13)</f>
        <v>1</v>
      </c>
      <c r="E14" s="47"/>
      <c r="F14" s="6"/>
      <c r="G14" s="7"/>
    </row>
    <row r="15" spans="1:8">
      <c r="A15" s="9"/>
      <c r="B15" s="5"/>
      <c r="C15" s="5"/>
      <c r="D15" s="5"/>
      <c r="E15" s="5"/>
      <c r="F15" s="6"/>
      <c r="G15" s="7"/>
    </row>
    <row r="16" spans="1:8" ht="54" customHeight="1" thickBot="1">
      <c r="A16" s="43" t="s">
        <v>12</v>
      </c>
      <c r="B16" s="44"/>
      <c r="C16" s="44"/>
      <c r="D16" s="44"/>
      <c r="E16" s="44"/>
      <c r="F16" s="44"/>
      <c r="G16" s="11"/>
    </row>
  </sheetData>
  <sheetProtection sheet="1"/>
  <mergeCells count="4">
    <mergeCell ref="C3:F3"/>
    <mergeCell ref="A1:G2"/>
    <mergeCell ref="A16:F16"/>
    <mergeCell ref="E6:E14"/>
  </mergeCells>
  <printOptions horizontalCentered="1"/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Cookie Calculator</vt:lpstr>
      <vt:lpstr>'Cookie Calculator'!Print_Area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ccarlson</dc:creator>
  <cp:lastModifiedBy>psop</cp:lastModifiedBy>
  <cp:lastPrinted>2011-07-14T17:23:28Z</cp:lastPrinted>
  <dcterms:created xsi:type="dcterms:W3CDTF">2010-01-13T17:52:47Z</dcterms:created>
  <dcterms:modified xsi:type="dcterms:W3CDTF">2012-12-21T21:01:21Z</dcterms:modified>
</cp:coreProperties>
</file>